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105"/>
  <workbookPr autoCompressPictures="0"/>
  <bookViews>
    <workbookView xWindow="240" yWindow="20" windowWidth="18020" windowHeight="124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D4" i="1"/>
  <c r="D6" i="1"/>
  <c r="F7" i="1"/>
  <c r="D8" i="1"/>
  <c r="H9" i="1"/>
  <c r="D2" i="1"/>
  <c r="H2" i="1"/>
  <c r="K5" i="1"/>
  <c r="N2" i="1"/>
  <c r="D3" i="1"/>
  <c r="F3" i="1"/>
  <c r="D5" i="1"/>
  <c r="N8" i="1"/>
  <c r="D7" i="1"/>
  <c r="N9" i="1"/>
  <c r="D9" i="1"/>
  <c r="F8" i="1"/>
  <c r="H4" i="1"/>
  <c r="N5" i="1"/>
  <c r="N7" i="1"/>
  <c r="H7" i="1"/>
  <c r="F4" i="1"/>
  <c r="N6" i="1"/>
  <c r="K6" i="1"/>
  <c r="N3" i="1"/>
  <c r="N4" i="1"/>
</calcChain>
</file>

<file path=xl/sharedStrings.xml><?xml version="1.0" encoding="utf-8"?>
<sst xmlns="http://schemas.openxmlformats.org/spreadsheetml/2006/main" count="36" uniqueCount="18">
  <si>
    <t>Week 1</t>
  </si>
  <si>
    <t>Semifinals</t>
  </si>
  <si>
    <t>Preliminary Finals</t>
  </si>
  <si>
    <t>Grand Final</t>
  </si>
  <si>
    <t>Ladder</t>
  </si>
  <si>
    <t>Position</t>
  </si>
  <si>
    <t>Geel</t>
  </si>
  <si>
    <t>Hawks</t>
  </si>
  <si>
    <t>Coll</t>
  </si>
  <si>
    <t>Swans</t>
  </si>
  <si>
    <t>Result?</t>
  </si>
  <si>
    <t>W</t>
  </si>
  <si>
    <t>L</t>
  </si>
  <si>
    <t>Post-finals Ladder</t>
  </si>
  <si>
    <t>WCE</t>
  </si>
  <si>
    <t>Carl</t>
  </si>
  <si>
    <t>Saints</t>
  </si>
  <si>
    <t>Dons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</si>
</sst>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6" tint="0.80001220740379042"/>
        </stop>
        <stop position="1">
          <color theme="5" tint="0.80001220740379042"/>
        </stop>
      </gradientFill>
    </fill>
    <fill>
      <gradientFill degree="270">
        <stop position="0">
          <color theme="9" tint="0.80001220740379042"/>
        </stop>
        <stop position="1">
          <color theme="4" tint="0.80001220740379042"/>
        </stop>
      </gradientFill>
    </fill>
    <fill>
      <gradientFill degree="270">
        <stop position="0">
          <color theme="6" tint="0.80001220740379042"/>
        </stop>
        <stop position="1">
          <color theme="4" tint="0.80001220740379042"/>
        </stop>
      </gradientFill>
    </fill>
    <fill>
      <gradientFill degree="90">
        <stop position="0">
          <color theme="9" tint="0.80001220740379042"/>
        </stop>
        <stop position="1">
          <color theme="5" tint="0.80001220740379042"/>
        </stop>
      </gradientFill>
    </fill>
    <fill>
      <gradientFill degree="270">
        <stop position="0">
          <color theme="0"/>
        </stop>
        <stop position="1">
          <color theme="6" tint="0.80001220740379042"/>
        </stop>
      </gradientFill>
    </fill>
    <fill>
      <gradientFill degree="90">
        <stop position="0">
          <color theme="0"/>
        </stop>
        <stop position="1">
          <color theme="9" tint="0.80001220740379042"/>
        </stop>
      </gradientFill>
    </fill>
    <fill>
      <patternFill patternType="solid">
        <fgColor theme="9" tint="0.79998168889431442"/>
        <bgColor auto="1"/>
      </patternFill>
    </fill>
    <fill>
      <patternFill patternType="solid">
        <fgColor theme="6" tint="0.79998168889431442"/>
        <bgColor auto="1"/>
      </patternFill>
    </fill>
    <fill>
      <patternFill patternType="solid">
        <fgColor theme="0"/>
        <bgColor indexed="64"/>
      </patternFill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gradientFill degree="90">
        <stop position="0">
          <color theme="0"/>
        </stop>
        <stop position="1">
          <color theme="6" tint="0.80001220740379042"/>
        </stop>
      </gradientFill>
    </fill>
    <fill>
      <gradientFill degree="180">
        <stop position="0">
          <color theme="0"/>
        </stop>
        <stop position="1">
          <color theme="4" tint="0.80001220740379042"/>
        </stop>
      </gradientFill>
    </fill>
    <fill>
      <gradientFill type="path" left="1" right="1">
        <stop position="0">
          <color theme="0"/>
        </stop>
        <stop position="1">
          <color theme="4" tint="0.80001220740379042"/>
        </stop>
      </gradientFill>
    </fill>
    <fill>
      <gradientFill degree="180">
        <stop position="0">
          <color theme="0"/>
        </stop>
        <stop position="1">
          <color theme="5" tint="0.80001220740379042"/>
        </stop>
      </gradientFill>
    </fill>
    <fill>
      <gradientFill type="path" left="1" right="1" top="1" bottom="1">
        <stop position="0">
          <color theme="0"/>
        </stop>
        <stop position="1">
          <color theme="5" tint="0.80001220740379042"/>
        </stop>
      </gradientFill>
    </fill>
    <fill>
      <gradientFill type="path" top="1" bottom="1">
        <stop position="0">
          <color theme="9" tint="0.80001220740379042"/>
        </stop>
        <stop position="1">
          <color theme="4" tint="0.80001220740379042"/>
        </stop>
      </gradientFill>
    </fill>
    <fill>
      <gradientFill>
        <stop position="0">
          <color theme="9" tint="0.80001220740379042"/>
        </stop>
        <stop position="1">
          <color theme="4" tint="0.80001220740379042"/>
        </stop>
      </gradientFill>
    </fill>
    <fill>
      <gradientFill type="path">
        <stop position="0">
          <color theme="6" tint="0.80001220740379042"/>
        </stop>
        <stop position="1">
          <color theme="5" tint="0.80001220740379042"/>
        </stop>
      </gradientFill>
    </fill>
    <fill>
      <gradientFill>
        <stop position="0">
          <color theme="6" tint="0.80001220740379042"/>
        </stop>
        <stop position="1">
          <color theme="5" tint="0.80001220740379042"/>
        </stop>
      </gradient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9</xdr:row>
      <xdr:rowOff>19050</xdr:rowOff>
    </xdr:from>
    <xdr:to>
      <xdr:col>10</xdr:col>
      <xdr:colOff>1228725</xdr:colOff>
      <xdr:row>23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962150" y="1733550"/>
          <a:ext cx="5715000" cy="27527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161926</xdr:colOff>
      <xdr:row>3</xdr:row>
      <xdr:rowOff>104777</xdr:rowOff>
    </xdr:from>
    <xdr:to>
      <xdr:col>7</xdr:col>
      <xdr:colOff>1</xdr:colOff>
      <xdr:row>6</xdr:row>
      <xdr:rowOff>95250</xdr:rowOff>
    </xdr:to>
    <xdr:cxnSp macro="">
      <xdr:nvCxnSpPr>
        <xdr:cNvPr id="4" name="Straight Arrow Connector 3"/>
        <xdr:cNvCxnSpPr/>
      </xdr:nvCxnSpPr>
      <xdr:spPr>
        <a:xfrm rot="5400000" flipH="1" flipV="1">
          <a:off x="4281489" y="766764"/>
          <a:ext cx="561973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133353</xdr:rowOff>
    </xdr:from>
    <xdr:to>
      <xdr:col>7</xdr:col>
      <xdr:colOff>9526</xdr:colOff>
      <xdr:row>6</xdr:row>
      <xdr:rowOff>95249</xdr:rowOff>
    </xdr:to>
    <xdr:cxnSp macro="">
      <xdr:nvCxnSpPr>
        <xdr:cNvPr id="6" name="Straight Arrow Connector 5"/>
        <xdr:cNvCxnSpPr/>
      </xdr:nvCxnSpPr>
      <xdr:spPr>
        <a:xfrm rot="16200000" flipH="1">
          <a:off x="4205290" y="681038"/>
          <a:ext cx="723896" cy="390526"/>
        </a:xfrm>
        <a:prstGeom prst="straightConnector1">
          <a:avLst/>
        </a:prstGeom>
        <a:ln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pane ySplit="1" topLeftCell="A2" activePane="bottomLeft" state="frozenSplit"/>
      <selection pane="bottomLeft" activeCell="I3" sqref="I3"/>
    </sheetView>
  </sheetViews>
  <sheetFormatPr baseColWidth="10" defaultColWidth="8.83203125" defaultRowHeight="14" x14ac:dyDescent="0"/>
  <cols>
    <col min="4" max="4" width="12.83203125" customWidth="1"/>
    <col min="5" max="5" width="8.1640625" customWidth="1"/>
    <col min="6" max="6" width="14.6640625" customWidth="1"/>
    <col min="7" max="7" width="8.1640625" customWidth="1"/>
    <col min="8" max="8" width="17" bestFit="1" customWidth="1"/>
    <col min="9" max="9" width="5.33203125" customWidth="1"/>
    <col min="10" max="10" width="3.1640625" customWidth="1"/>
    <col min="11" max="11" width="20.83203125" customWidth="1"/>
    <col min="12" max="12" width="5.1640625" customWidth="1"/>
    <col min="13" max="13" width="3.1640625" customWidth="1"/>
  </cols>
  <sheetData>
    <row r="1" spans="1:14">
      <c r="A1" t="s">
        <v>5</v>
      </c>
      <c r="B1" t="s">
        <v>4</v>
      </c>
      <c r="D1" t="s">
        <v>0</v>
      </c>
      <c r="E1" t="s">
        <v>10</v>
      </c>
      <c r="F1" t="s">
        <v>1</v>
      </c>
      <c r="G1" t="s">
        <v>10</v>
      </c>
      <c r="H1" t="s">
        <v>2</v>
      </c>
      <c r="I1" t="s">
        <v>10</v>
      </c>
      <c r="K1" t="s">
        <v>3</v>
      </c>
      <c r="N1" t="s">
        <v>13</v>
      </c>
    </row>
    <row r="2" spans="1:14">
      <c r="A2">
        <v>1</v>
      </c>
      <c r="B2" s="1" t="s">
        <v>8</v>
      </c>
      <c r="C2" s="1">
        <v>1</v>
      </c>
      <c r="D2" s="1" t="str">
        <f>VLOOKUP(C2,$A$2:$B$9,2)</f>
        <v>Coll</v>
      </c>
      <c r="E2" s="1" t="s">
        <v>11</v>
      </c>
      <c r="F2" s="7"/>
      <c r="G2" s="7"/>
      <c r="H2" s="1" t="str">
        <f>IF(E2="W",D2,D3)</f>
        <v>Coll</v>
      </c>
      <c r="I2" s="1" t="s">
        <v>12</v>
      </c>
      <c r="J2" s="1"/>
      <c r="K2" s="16"/>
      <c r="L2" s="13"/>
      <c r="M2">
        <v>1</v>
      </c>
      <c r="N2" t="str">
        <f>IF(L6="L",K5,K6)</f>
        <v>Hawks</v>
      </c>
    </row>
    <row r="3" spans="1:14">
      <c r="A3">
        <f>A2+1</f>
        <v>2</v>
      </c>
      <c r="B3" s="2" t="s">
        <v>6</v>
      </c>
      <c r="C3" s="1">
        <v>4</v>
      </c>
      <c r="D3" s="1" t="str">
        <f t="shared" ref="D3:D9" si="0">VLOOKUP(C3,$A$2:$B$9,2)</f>
        <v>WCE</v>
      </c>
      <c r="E3" s="1" t="s">
        <v>12</v>
      </c>
      <c r="F3" s="3" t="str">
        <f>IF(E2="L",D2,D3)</f>
        <v>WCE</v>
      </c>
      <c r="G3" s="3" t="s">
        <v>11</v>
      </c>
      <c r="H3" s="6"/>
      <c r="I3" s="6"/>
      <c r="J3" s="20"/>
      <c r="K3" s="16"/>
      <c r="L3" s="13"/>
      <c r="M3">
        <v>2</v>
      </c>
      <c r="N3" t="str">
        <f>IF(L6="L",K6,K5)</f>
        <v>Geel</v>
      </c>
    </row>
    <row r="4" spans="1:14">
      <c r="A4">
        <f t="shared" ref="A4:A9" si="1">A3+1</f>
        <v>3</v>
      </c>
      <c r="B4" s="2" t="s">
        <v>7</v>
      </c>
      <c r="C4" s="3">
        <v>5</v>
      </c>
      <c r="D4" s="3" t="str">
        <f t="shared" si="0"/>
        <v>Carl</v>
      </c>
      <c r="E4" s="3" t="s">
        <v>12</v>
      </c>
      <c r="F4" s="3" t="str">
        <f>IF(E4="L",D5,D4)</f>
        <v>Dons</v>
      </c>
      <c r="G4" s="3" t="s">
        <v>12</v>
      </c>
      <c r="H4" s="11" t="str">
        <f>IF(G7="W",F7,F8)</f>
        <v>Hawks</v>
      </c>
      <c r="I4" s="11" t="s">
        <v>11</v>
      </c>
      <c r="J4" s="21"/>
      <c r="K4" s="17"/>
      <c r="M4">
        <v>3</v>
      </c>
      <c r="N4" t="str">
        <f>IF(I7="L",H7,H9)</f>
        <v>WCE</v>
      </c>
    </row>
    <row r="5" spans="1:14">
      <c r="A5">
        <f t="shared" si="1"/>
        <v>4</v>
      </c>
      <c r="B5" s="1" t="s">
        <v>14</v>
      </c>
      <c r="C5" s="3">
        <v>8</v>
      </c>
      <c r="D5" s="3" t="str">
        <f t="shared" si="0"/>
        <v>Dons</v>
      </c>
      <c r="E5" s="3" t="s">
        <v>11</v>
      </c>
      <c r="F5" s="9"/>
      <c r="G5" s="9"/>
      <c r="H5" s="14"/>
      <c r="I5" s="14"/>
      <c r="J5" s="21"/>
      <c r="K5" s="1" t="str">
        <f>IF(I2="W",H2,H4)</f>
        <v>Hawks</v>
      </c>
      <c r="L5" s="1" t="s">
        <v>11</v>
      </c>
      <c r="M5">
        <v>4</v>
      </c>
      <c r="N5" t="str">
        <f>IF(I2="L",H2,H4)</f>
        <v>Coll</v>
      </c>
    </row>
    <row r="6" spans="1:14">
      <c r="A6">
        <f t="shared" si="1"/>
        <v>5</v>
      </c>
      <c r="B6" s="3" t="s">
        <v>15</v>
      </c>
      <c r="C6" s="4">
        <v>6</v>
      </c>
      <c r="D6" s="4" t="str">
        <f t="shared" si="0"/>
        <v>Swans</v>
      </c>
      <c r="E6" s="4" t="s">
        <v>11</v>
      </c>
      <c r="F6" s="10"/>
      <c r="G6" s="10"/>
      <c r="H6" s="15"/>
      <c r="I6" s="15"/>
      <c r="J6" s="23"/>
      <c r="K6" s="2" t="str">
        <f>IF(I7="W",H7,H9)</f>
        <v>Geel</v>
      </c>
      <c r="L6" s="2" t="s">
        <v>12</v>
      </c>
      <c r="M6">
        <v>5</v>
      </c>
      <c r="N6" t="str">
        <f>IF(G3="L",F3,F4)</f>
        <v>Dons</v>
      </c>
    </row>
    <row r="7" spans="1:14">
      <c r="A7">
        <f t="shared" si="1"/>
        <v>6</v>
      </c>
      <c r="B7" s="4" t="s">
        <v>9</v>
      </c>
      <c r="C7" s="4">
        <v>7</v>
      </c>
      <c r="D7" s="4" t="str">
        <f t="shared" si="0"/>
        <v>Saints</v>
      </c>
      <c r="E7" s="4" t="s">
        <v>12</v>
      </c>
      <c r="F7" s="4" t="str">
        <f>IF(E6="W",D6,D7)</f>
        <v>Swans</v>
      </c>
      <c r="G7" s="4" t="s">
        <v>12</v>
      </c>
      <c r="H7" s="12" t="str">
        <f>IF(G3="W",F3,F4)</f>
        <v>WCE</v>
      </c>
      <c r="I7" s="12" t="s">
        <v>12</v>
      </c>
      <c r="J7" s="23"/>
      <c r="K7" s="19"/>
      <c r="M7">
        <v>6</v>
      </c>
      <c r="N7" t="str">
        <f>IF(G7="L",F7,F8)</f>
        <v>Swans</v>
      </c>
    </row>
    <row r="8" spans="1:14">
      <c r="A8">
        <f t="shared" si="1"/>
        <v>7</v>
      </c>
      <c r="B8" s="4" t="s">
        <v>16</v>
      </c>
      <c r="C8" s="2">
        <v>2</v>
      </c>
      <c r="D8" s="2" t="str">
        <f t="shared" si="0"/>
        <v>Geel</v>
      </c>
      <c r="E8" s="2" t="s">
        <v>11</v>
      </c>
      <c r="F8" s="4" t="str">
        <f>IF(E8="L",D8,D9)</f>
        <v>Hawks</v>
      </c>
      <c r="G8" s="4" t="s">
        <v>11</v>
      </c>
      <c r="H8" s="5"/>
      <c r="I8" s="5"/>
      <c r="J8" s="22"/>
      <c r="K8" s="18"/>
      <c r="L8" s="13"/>
      <c r="M8">
        <v>7</v>
      </c>
      <c r="N8" t="str">
        <f>IF(E4="L",D4,D5)</f>
        <v>Carl</v>
      </c>
    </row>
    <row r="9" spans="1:14">
      <c r="A9">
        <f t="shared" si="1"/>
        <v>8</v>
      </c>
      <c r="B9" s="3" t="s">
        <v>17</v>
      </c>
      <c r="C9" s="2">
        <v>3</v>
      </c>
      <c r="D9" s="2" t="str">
        <f t="shared" si="0"/>
        <v>Hawks</v>
      </c>
      <c r="E9" s="2" t="s">
        <v>12</v>
      </c>
      <c r="F9" s="8"/>
      <c r="G9" s="8"/>
      <c r="H9" s="2" t="str">
        <f>IF(E8="W",D8,D9)</f>
        <v>Geel</v>
      </c>
      <c r="I9" s="2" t="s">
        <v>11</v>
      </c>
      <c r="J9" s="2"/>
      <c r="K9" s="18"/>
      <c r="L9" s="13"/>
      <c r="M9">
        <v>8</v>
      </c>
      <c r="N9" t="str">
        <f>IF(E6="L",D6,D7)</f>
        <v>Saints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Telstra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B Gear</dc:creator>
  <cp:lastModifiedBy>Walter Gear</cp:lastModifiedBy>
  <dcterms:created xsi:type="dcterms:W3CDTF">2007-09-03T03:05:12Z</dcterms:created>
  <dcterms:modified xsi:type="dcterms:W3CDTF">2011-09-02T11:27:50Z</dcterms:modified>
</cp:coreProperties>
</file>